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988" windowHeight="9564"/>
  </bookViews>
  <sheets>
    <sheet name="Deuren Analyse" sheetId="1" r:id="rId1"/>
  </sheets>
  <definedNames>
    <definedName name="Deuren_aantal">'Deuren Analyse'!$B$5:$E$5</definedName>
    <definedName name="Grondstof_Gebruik">'Deuren Analyse'!$F$12:$F$16</definedName>
    <definedName name="Grondstof_voorraad">'Deuren Analyse'!$G$12:$G$16</definedName>
    <definedName name="solver_adj" localSheetId="0" hidden="1">'Deuren Analyse'!$B$5:$E$5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'Deuren Analyse'!$B$5:$E$5</definedName>
    <definedName name="solver_lhs2" localSheetId="0" hidden="1">'Deuren Analyse'!$B$5:$E$5</definedName>
    <definedName name="solver_lhs3" localSheetId="0" hidden="1">'Deuren Analyse'!$F$12:$F$16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'Deuren Analyse'!$F$6</definedName>
    <definedName name="solver_pre" localSheetId="0" hidden="1">0.000001</definedName>
    <definedName name="solver_rbv" localSheetId="0" hidden="1">1</definedName>
    <definedName name="solver_rel1" localSheetId="0" hidden="1">4</definedName>
    <definedName name="solver_rel2" localSheetId="0" hidden="1">3</definedName>
    <definedName name="solver_rel3" localSheetId="0" hidden="1">1</definedName>
    <definedName name="solver_rhs1" localSheetId="0" hidden="1">integer</definedName>
    <definedName name="solver_rhs2" localSheetId="0" hidden="1">4</definedName>
    <definedName name="solver_rhs3" localSheetId="0" hidden="1">Grondstof_voorraad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  <definedName name="WinstTotaal">'Deuren Analyse'!$F$6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16" i="1" l="1"/>
  <c r="F15" i="1"/>
  <c r="F14" i="1"/>
  <c r="F13" i="1"/>
  <c r="F12" i="1"/>
</calcChain>
</file>

<file path=xl/sharedStrings.xml><?xml version="1.0" encoding="utf-8"?>
<sst xmlns="http://schemas.openxmlformats.org/spreadsheetml/2006/main" count="21" uniqueCount="17">
  <si>
    <t>Deuren Fabrikage</t>
  </si>
  <si>
    <t>Winst</t>
  </si>
  <si>
    <t>Boeren</t>
  </si>
  <si>
    <t>Engels</t>
  </si>
  <si>
    <t>Modern1</t>
  </si>
  <si>
    <t>Bauhaus</t>
  </si>
  <si>
    <t>Aantal</t>
  </si>
  <si>
    <t>Lijm</t>
  </si>
  <si>
    <t>Grondstoffen benodigd per type deur</t>
  </si>
  <si>
    <t>Gebruikt</t>
  </si>
  <si>
    <t>Voorraad</t>
  </si>
  <si>
    <t>Winst Totaal</t>
  </si>
  <si>
    <t>Vulling</t>
  </si>
  <si>
    <t>Eikenhout zaagsel</t>
  </si>
  <si>
    <t>Fineer</t>
  </si>
  <si>
    <t>Dennenhoutzaagsel</t>
  </si>
  <si>
    <t>Deurstijl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</si>
</sst>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6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i/>
      <sz val="18"/>
      <color theme="3"/>
      <name val="Gill Sans Nova Cond XBd"/>
      <family val="2"/>
      <scheme val="major"/>
    </font>
    <font>
      <b/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2" applyFont="1"/>
    <xf numFmtId="0" fontId="4" fillId="0" borderId="2" xfId="0" applyFont="1" applyBorder="1"/>
    <xf numFmtId="44" fontId="4" fillId="0" borderId="3" xfId="1" applyFont="1" applyBorder="1"/>
    <xf numFmtId="0" fontId="4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3" borderId="11" xfId="0" applyFill="1" applyBorder="1"/>
    <xf numFmtId="0" fontId="0" fillId="3" borderId="12" xfId="0" applyFill="1" applyBorder="1"/>
    <xf numFmtId="0" fontId="0" fillId="5" borderId="11" xfId="0" applyFill="1" applyBorder="1"/>
    <xf numFmtId="0" fontId="0" fillId="5" borderId="1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44" fontId="0" fillId="0" borderId="9" xfId="1" applyFont="1" applyBorder="1"/>
    <xf numFmtId="0" fontId="0" fillId="4" borderId="4" xfId="0" applyFill="1" applyBorder="1"/>
    <xf numFmtId="0" fontId="0" fillId="4" borderId="1" xfId="0" applyFill="1" applyBorder="1"/>
    <xf numFmtId="0" fontId="0" fillId="4" borderId="8" xfId="0" applyFill="1" applyBorder="1"/>
    <xf numFmtId="0" fontId="5" fillId="0" borderId="0" xfId="3"/>
    <xf numFmtId="0" fontId="0" fillId="2" borderId="0" xfId="0" applyFill="1" applyAlignment="1">
      <alignment horizontal="center"/>
    </xf>
  </cellXfs>
  <cellStyles count="4">
    <cellStyle name="Hyperlink" xfId="3" builtinId="8"/>
    <cellStyle name="Standaard" xfId="0" builtinId="0"/>
    <cellStyle name="Titel" xfId="2" builtinId="1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381000</xdr:colOff>
      <xdr:row>0</xdr:row>
      <xdr:rowOff>624269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22120" cy="624269"/>
        </a:xfrm>
        <a:prstGeom prst="rect">
          <a:avLst/>
        </a:prstGeom>
      </xdr:spPr>
    </xdr:pic>
    <xdr:clientData/>
  </xdr:twoCellAnchor>
  <xdr:oneCellAnchor>
    <xdr:from>
      <xdr:col>7</xdr:col>
      <xdr:colOff>152400</xdr:colOff>
      <xdr:row>1</xdr:row>
      <xdr:rowOff>82550</xdr:rowOff>
    </xdr:from>
    <xdr:ext cx="3460806" cy="206375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49E38BA-B9D4-4C7F-887C-8C6F2F73D23E}"/>
            </a:ext>
          </a:extLst>
        </xdr:cNvPr>
        <xdr:cNvSpPr txBox="1"/>
      </xdr:nvSpPr>
      <xdr:spPr>
        <a:xfrm>
          <a:off x="5162550" y="781050"/>
          <a:ext cx="3460806" cy="206375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SG" sz="1100"/>
            <a:t>Hier wordt SOMPRODUCT() gebruikt. </a:t>
          </a:r>
        </a:p>
        <a:p>
          <a:r>
            <a:rPr lang="en-SG" sz="1100"/>
            <a:t>SOMPRODUCT</a:t>
          </a:r>
          <a:r>
            <a:rPr lang="en-SG" sz="1100" baseline="0"/>
            <a:t> neemt hier twee gebieden en </a:t>
          </a:r>
        </a:p>
        <a:p>
          <a:r>
            <a:rPr lang="en-SG" sz="1100" baseline="0"/>
            <a:t>vermenigvuldigt de elementen met elkaar en neemt </a:t>
          </a:r>
        </a:p>
        <a:p>
          <a:r>
            <a:rPr lang="en-SG" sz="1100" baseline="0"/>
            <a:t>dan de som van het totaal. </a:t>
          </a:r>
        </a:p>
        <a:p>
          <a:r>
            <a:rPr lang="en-SG" sz="1100" baseline="0"/>
            <a:t>Dus bij </a:t>
          </a:r>
          <a:r>
            <a:rPr lang="en-SG" sz="1100" b="1" baseline="0"/>
            <a:t>Winst Totaal</a:t>
          </a:r>
          <a:r>
            <a:rPr lang="en-SG" sz="1100" b="0" baseline="0"/>
            <a:t> wordt het aantal deuren in </a:t>
          </a:r>
        </a:p>
        <a:p>
          <a:r>
            <a:rPr lang="en-SG" sz="1100" b="0" baseline="0"/>
            <a:t>Boerenstijl vermenigvuldigd met de kosten van </a:t>
          </a:r>
          <a:br>
            <a:rPr lang="en-SG" sz="1100" b="0" baseline="0"/>
          </a:br>
          <a:r>
            <a:rPr lang="en-SG" sz="1100" b="0" baseline="0"/>
            <a:t>Boerenstijl, en dit wordt opgeteld bij de kosten maal </a:t>
          </a:r>
          <a:br>
            <a:rPr lang="en-SG" sz="1100" b="0" baseline="0"/>
          </a:br>
          <a:r>
            <a:rPr lang="en-SG" sz="1100" b="0" baseline="0"/>
            <a:t>het aantal deuren in Engelse stijl, enzovoorts.</a:t>
          </a:r>
        </a:p>
        <a:p>
          <a:r>
            <a:rPr lang="en-SG" sz="1100" b="0" baseline="0"/>
            <a:t>Dus SOMPRODUCT(B5:E5;B6:E6) = </a:t>
          </a:r>
        </a:p>
        <a:p>
          <a:r>
            <a:rPr lang="en-SG" sz="1100" b="0" baseline="0"/>
            <a:t>SOM(B5*B6;C5*C6;D5*D6;E5*E6)</a:t>
          </a:r>
        </a:p>
        <a:p>
          <a:r>
            <a:rPr lang="en-SG" sz="1100" b="0" baseline="0"/>
            <a:t>maar het is wel veel compacter, zeker als het </a:t>
          </a:r>
        </a:p>
        <a:p>
          <a:r>
            <a:rPr lang="en-SG" sz="1100" b="0" baseline="0"/>
            <a:t>twee grote gebieden zouden zijn.</a:t>
          </a:r>
        </a:p>
      </xdr:txBody>
    </xdr:sp>
    <xdr:clientData/>
  </xdr:oneCellAnchor>
  <xdr:twoCellAnchor>
    <xdr:from>
      <xdr:col>6</xdr:col>
      <xdr:colOff>38100</xdr:colOff>
      <xdr:row>5</xdr:row>
      <xdr:rowOff>114303</xdr:rowOff>
    </xdr:from>
    <xdr:to>
      <xdr:col>7</xdr:col>
      <xdr:colOff>152400</xdr:colOff>
      <xdr:row>6</xdr:row>
      <xdr:rowOff>104775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xmlns="" id="{6E87274F-80F1-4403-AE61-D881ADD28333}"/>
            </a:ext>
          </a:extLst>
        </xdr:cNvPr>
        <xdr:cNvCxnSpPr>
          <a:stCxn id="3" idx="1"/>
        </xdr:cNvCxnSpPr>
      </xdr:nvCxnSpPr>
      <xdr:spPr>
        <a:xfrm flipH="1" flipV="1">
          <a:off x="4349750" y="1638303"/>
          <a:ext cx="812800" cy="17462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635000</xdr:colOff>
      <xdr:row>6</xdr:row>
      <xdr:rowOff>104775</xdr:rowOff>
    </xdr:from>
    <xdr:to>
      <xdr:col>7</xdr:col>
      <xdr:colOff>152400</xdr:colOff>
      <xdr:row>9</xdr:row>
      <xdr:rowOff>152400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xmlns="" id="{D5040D59-7CD9-4516-BD56-2524CD7152F4}"/>
            </a:ext>
          </a:extLst>
        </xdr:cNvPr>
        <xdr:cNvCxnSpPr>
          <a:stCxn id="3" idx="1"/>
        </xdr:cNvCxnSpPr>
      </xdr:nvCxnSpPr>
      <xdr:spPr>
        <a:xfrm flipH="1">
          <a:off x="4070350" y="1812925"/>
          <a:ext cx="1092200" cy="5810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F3" sqref="F3"/>
    </sheetView>
  </sheetViews>
  <sheetFormatPr defaultRowHeight="13.8"/>
  <cols>
    <col min="1" max="1" width="8.69921875" customWidth="1"/>
    <col min="3" max="3" width="10.3984375" bestFit="1" customWidth="1"/>
    <col min="6" max="6" width="11.5" customWidth="1"/>
    <col min="7" max="7" width="9.19921875" customWidth="1"/>
  </cols>
  <sheetData>
    <row r="1" spans="1:7" ht="55.2" customHeight="1"/>
    <row r="2" spans="1:7" ht="22.8">
      <c r="A2" s="1" t="s">
        <v>0</v>
      </c>
    </row>
    <row r="3" spans="1:7">
      <c r="B3" s="26" t="s">
        <v>16</v>
      </c>
      <c r="C3" s="26"/>
      <c r="D3" s="26"/>
      <c r="E3" s="26"/>
    </row>
    <row r="4" spans="1:7" ht="14.4" thickBot="1">
      <c r="B4" s="18" t="s">
        <v>2</v>
      </c>
      <c r="C4" s="19" t="s">
        <v>3</v>
      </c>
      <c r="D4" s="19" t="s">
        <v>4</v>
      </c>
      <c r="E4" s="20" t="s">
        <v>5</v>
      </c>
    </row>
    <row r="5" spans="1:7">
      <c r="A5" s="5" t="s">
        <v>6</v>
      </c>
      <c r="B5" s="6">
        <v>15</v>
      </c>
      <c r="C5" s="6">
        <v>4</v>
      </c>
      <c r="D5" s="6">
        <v>28</v>
      </c>
      <c r="E5" s="6">
        <v>6</v>
      </c>
      <c r="F5" s="2" t="s">
        <v>11</v>
      </c>
    </row>
    <row r="6" spans="1:7" ht="14.4" thickBot="1">
      <c r="A6" s="11" t="s">
        <v>1</v>
      </c>
      <c r="B6" s="21">
        <v>650</v>
      </c>
      <c r="C6" s="21">
        <v>1000</v>
      </c>
      <c r="D6" s="21">
        <v>800</v>
      </c>
      <c r="E6" s="21">
        <v>600</v>
      </c>
      <c r="F6" s="3">
        <f>SUMPRODUCT(Deuren_aantal,B6:E6)</f>
        <v>39750</v>
      </c>
    </row>
    <row r="9" spans="1:7">
      <c r="G9" s="25"/>
    </row>
    <row r="10" spans="1:7">
      <c r="A10" s="4" t="s">
        <v>8</v>
      </c>
    </row>
    <row r="11" spans="1:7">
      <c r="B11" s="14" t="s">
        <v>2</v>
      </c>
      <c r="C11" s="15" t="s">
        <v>3</v>
      </c>
      <c r="D11" s="15" t="s">
        <v>4</v>
      </c>
      <c r="E11" s="15" t="s">
        <v>5</v>
      </c>
      <c r="F11" s="16" t="s">
        <v>9</v>
      </c>
      <c r="G11" s="17" t="s">
        <v>10</v>
      </c>
    </row>
    <row r="12" spans="1:7">
      <c r="A12" s="5" t="s">
        <v>7</v>
      </c>
      <c r="B12" s="6">
        <v>40</v>
      </c>
      <c r="C12" s="6">
        <v>50</v>
      </c>
      <c r="D12" s="6">
        <v>60</v>
      </c>
      <c r="E12" s="6">
        <v>60</v>
      </c>
      <c r="F12" s="22">
        <f>SUMPRODUCT(B12:E12,Deuren_aantal)</f>
        <v>2840</v>
      </c>
      <c r="G12" s="7">
        <v>5800</v>
      </c>
    </row>
    <row r="13" spans="1:7">
      <c r="A13" s="8" t="s">
        <v>12</v>
      </c>
      <c r="B13" s="9">
        <v>5</v>
      </c>
      <c r="C13" s="9">
        <v>15</v>
      </c>
      <c r="D13" s="9">
        <v>18</v>
      </c>
      <c r="E13" s="9">
        <v>15</v>
      </c>
      <c r="F13" s="23">
        <f>SUMPRODUCT(B13:E13,Deuren_aantal)</f>
        <v>729</v>
      </c>
      <c r="G13" s="10">
        <v>730</v>
      </c>
    </row>
    <row r="14" spans="1:7">
      <c r="A14" s="8" t="s">
        <v>15</v>
      </c>
      <c r="B14" s="9">
        <v>500</v>
      </c>
      <c r="C14" s="9">
        <v>450</v>
      </c>
      <c r="D14" s="9">
        <v>550</v>
      </c>
      <c r="E14" s="9">
        <v>400</v>
      </c>
      <c r="F14" s="23">
        <f>SUMPRODUCT(B14:E14,Deuren_aantal)</f>
        <v>27100</v>
      </c>
      <c r="G14" s="10">
        <v>29500</v>
      </c>
    </row>
    <row r="15" spans="1:7">
      <c r="A15" s="8" t="s">
        <v>13</v>
      </c>
      <c r="B15" s="9">
        <v>500</v>
      </c>
      <c r="C15" s="9">
        <v>700</v>
      </c>
      <c r="D15" s="9">
        <v>400</v>
      </c>
      <c r="E15" s="9">
        <v>550</v>
      </c>
      <c r="F15" s="23">
        <f>SUMPRODUCT(B15:E15,Deuren_aantal)</f>
        <v>24800</v>
      </c>
      <c r="G15" s="10">
        <v>54000</v>
      </c>
    </row>
    <row r="16" spans="1:7">
      <c r="A16" s="11" t="s">
        <v>14</v>
      </c>
      <c r="B16" s="12">
        <v>30</v>
      </c>
      <c r="C16" s="12">
        <v>35</v>
      </c>
      <c r="D16" s="12">
        <v>10</v>
      </c>
      <c r="E16" s="12">
        <v>5</v>
      </c>
      <c r="F16" s="24">
        <f>SUMPRODUCT(B16:E16,Deuren_aantal)</f>
        <v>900</v>
      </c>
      <c r="G16" s="13">
        <v>900</v>
      </c>
    </row>
  </sheetData>
  <scenarios current="0">
    <scenario name="Max_Winst met Min_4_deuren" count="4" user="Jaap van der Sijp" comment="Created by Jaap van der Sijp on 2/23/2017">
      <inputCells r="B5" val="15"/>
      <inputCells r="C5" val="4"/>
      <inputCells r="D5" val="28"/>
      <inputCells r="E5" val="6"/>
    </scenario>
  </scenarios>
  <mergeCells count="1">
    <mergeCell ref="B3:E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4</vt:i4>
      </vt:variant>
    </vt:vector>
  </HeadingPairs>
  <TitlesOfParts>
    <vt:vector size="5" baseType="lpstr">
      <vt:lpstr>Deuren Analyse</vt:lpstr>
      <vt:lpstr>Deuren_aantal</vt:lpstr>
      <vt:lpstr>Grondstof_Gebruik</vt:lpstr>
      <vt:lpstr>Grondstof_voorraad</vt:lpstr>
      <vt:lpstr>WinstTotaal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2016-08-08T19:16:35Z</dcterms:created>
  <dcterms:modified xsi:type="dcterms:W3CDTF">2017-05-03T13:50:40Z</dcterms:modified>
</cp:coreProperties>
</file>